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ON\TRAN\Regional Performance Measures\Data\Tableau\"/>
    </mc:Choice>
  </mc:AlternateContent>
  <xr:revisionPtr revIDLastSave="0" documentId="13_ncr:1_{872ED1C7-6C90-42DC-944F-BC2230F28F3E}" xr6:coauthVersionLast="45" xr6:coauthVersionMax="45" xr10:uidLastSave="{00000000-0000-0000-0000-000000000000}"/>
  <bookViews>
    <workbookView xWindow="360" yWindow="105" windowWidth="16530" windowHeight="15405" xr2:uid="{454A81CD-53E3-4307-9E1F-884F01A56B8C}"/>
  </bookViews>
  <sheets>
    <sheet name="HouseholdsNoVehic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D45" i="2"/>
  <c r="D40" i="2"/>
  <c r="D39" i="2"/>
  <c r="E40" i="2" s="1"/>
  <c r="D34" i="2"/>
  <c r="D33" i="2"/>
  <c r="E33" i="2" s="1"/>
  <c r="D28" i="2"/>
  <c r="D27" i="2"/>
  <c r="E27" i="2" s="1"/>
  <c r="D22" i="2"/>
  <c r="D21" i="2"/>
  <c r="D16" i="2"/>
  <c r="E15" i="2" s="1"/>
  <c r="D15" i="2"/>
  <c r="E44" i="2"/>
  <c r="E43" i="2"/>
  <c r="E42" i="2"/>
  <c r="E41" i="2"/>
  <c r="E38" i="2"/>
  <c r="E37" i="2"/>
  <c r="E36" i="2"/>
  <c r="E35" i="2"/>
  <c r="E32" i="2"/>
  <c r="E31" i="2"/>
  <c r="E30" i="2"/>
  <c r="E29" i="2"/>
  <c r="E26" i="2"/>
  <c r="E25" i="2"/>
  <c r="E24" i="2"/>
  <c r="E23" i="2"/>
  <c r="E20" i="2"/>
  <c r="E19" i="2"/>
  <c r="E18" i="2"/>
  <c r="E17" i="2"/>
  <c r="E14" i="2"/>
  <c r="E13" i="2"/>
  <c r="E12" i="2"/>
  <c r="E11" i="2"/>
  <c r="E10" i="2"/>
  <c r="E9" i="2"/>
  <c r="E8" i="2"/>
  <c r="E7" i="2"/>
  <c r="E6" i="2"/>
  <c r="E5" i="2"/>
  <c r="D10" i="2"/>
  <c r="D9" i="2"/>
  <c r="E46" i="2" l="1"/>
  <c r="E45" i="2"/>
  <c r="E39" i="2"/>
  <c r="E34" i="2"/>
  <c r="E28" i="2"/>
  <c r="E21" i="2"/>
  <c r="E22" i="2"/>
  <c r="E16" i="2"/>
</calcChain>
</file>

<file path=xl/sharedStrings.xml><?xml version="1.0" encoding="utf-8"?>
<sst xmlns="http://schemas.openxmlformats.org/spreadsheetml/2006/main" count="133" uniqueCount="19">
  <si>
    <t>Kenosha</t>
  </si>
  <si>
    <t>Milwaukee</t>
  </si>
  <si>
    <t>Racine</t>
  </si>
  <si>
    <t>Walworth</t>
  </si>
  <si>
    <t>Waukesha</t>
  </si>
  <si>
    <t>Ozaukee and Washington</t>
  </si>
  <si>
    <t>Region</t>
  </si>
  <si>
    <t>Source: U.S. Bureau of the Census American Community Survey Public Use Microdata Sample and SEWRPC</t>
  </si>
  <si>
    <t>Minority</t>
  </si>
  <si>
    <t>Non-Minority</t>
  </si>
  <si>
    <t>Household Type</t>
  </si>
  <si>
    <t>Number of Households</t>
  </si>
  <si>
    <t>Vehicle Availability</t>
  </si>
  <si>
    <t>One or More Vehicles</t>
  </si>
  <si>
    <t>No Vehicles</t>
  </si>
  <si>
    <t>All Households</t>
  </si>
  <si>
    <t>Percent of Households</t>
  </si>
  <si>
    <t>Vehicle Availability for Minority and Non-Minority Households by Region and County</t>
  </si>
  <si>
    <t>Region-County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</si>
</sst>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164" fontId="3" fillId="0" borderId="0" xfId="0" applyNumberFormat="1" applyFont="1"/>
    <xf numFmtId="0" fontId="3" fillId="0" borderId="0" xfId="1" applyFont="1"/>
    <xf numFmtId="3" fontId="3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87642E85-3D8B-4635-878A-B78C36110141}"/>
    <cellStyle name="Percent 2" xfId="2" xr:uid="{8688D53D-BDA9-40AF-A206-9F00D9C34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66A9-1D47-45A2-AB71-AD03E85A6ADA}">
  <dimension ref="A1:E73"/>
  <sheetViews>
    <sheetView tabSelected="1" zoomScaleNormal="100" workbookViewId="0">
      <selection activeCell="A5" sqref="A5"/>
    </sheetView>
  </sheetViews>
  <sheetFormatPr defaultRowHeight="12" x14ac:dyDescent="0.2"/>
  <cols>
    <col min="1" max="1" width="23.42578125" style="1" customWidth="1"/>
    <col min="2" max="3" width="17.5703125" style="1" customWidth="1"/>
    <col min="4" max="5" width="18.42578125" style="1" customWidth="1"/>
    <col min="6" max="16384" width="9.140625" style="1"/>
  </cols>
  <sheetData>
    <row r="1" spans="1:5" x14ac:dyDescent="0.2">
      <c r="A1" s="1" t="s">
        <v>17</v>
      </c>
    </row>
    <row r="2" spans="1:5" x14ac:dyDescent="0.2">
      <c r="A2" s="1" t="s">
        <v>7</v>
      </c>
    </row>
    <row r="4" spans="1:5" s="4" customFormat="1" ht="24" x14ac:dyDescent="0.2">
      <c r="A4" s="2" t="s">
        <v>18</v>
      </c>
      <c r="B4" s="3" t="s">
        <v>10</v>
      </c>
      <c r="C4" s="3" t="s">
        <v>12</v>
      </c>
      <c r="D4" s="3" t="s">
        <v>11</v>
      </c>
      <c r="E4" s="3" t="s">
        <v>16</v>
      </c>
    </row>
    <row r="5" spans="1:5" x14ac:dyDescent="0.2">
      <c r="A5" s="1" t="s">
        <v>0</v>
      </c>
      <c r="B5" s="1" t="s">
        <v>8</v>
      </c>
      <c r="C5" s="1" t="s">
        <v>13</v>
      </c>
      <c r="D5" s="8">
        <v>11779</v>
      </c>
      <c r="E5" s="6">
        <f>D5/(D5+D6)*100</f>
        <v>88.238819387220019</v>
      </c>
    </row>
    <row r="6" spans="1:5" x14ac:dyDescent="0.2">
      <c r="A6" s="1" t="s">
        <v>0</v>
      </c>
      <c r="B6" s="1" t="s">
        <v>8</v>
      </c>
      <c r="C6" s="1" t="s">
        <v>14</v>
      </c>
      <c r="D6" s="8">
        <v>1570</v>
      </c>
      <c r="E6" s="6">
        <f>D6/(D5+D6)*100</f>
        <v>11.761180612779985</v>
      </c>
    </row>
    <row r="7" spans="1:5" x14ac:dyDescent="0.2">
      <c r="A7" s="1" t="s">
        <v>0</v>
      </c>
      <c r="B7" s="1" t="s">
        <v>9</v>
      </c>
      <c r="C7" s="1" t="s">
        <v>13</v>
      </c>
      <c r="D7" s="8">
        <v>48574</v>
      </c>
      <c r="E7" s="6">
        <f>D7/(D7+D8)*100</f>
        <v>94.963831867057664</v>
      </c>
    </row>
    <row r="8" spans="1:5" x14ac:dyDescent="0.2">
      <c r="A8" s="1" t="s">
        <v>0</v>
      </c>
      <c r="B8" s="1" t="s">
        <v>9</v>
      </c>
      <c r="C8" s="1" t="s">
        <v>14</v>
      </c>
      <c r="D8" s="8">
        <v>2576</v>
      </c>
      <c r="E8" s="6">
        <f>D8/(D7+D8)*100</f>
        <v>5.0361681329423265</v>
      </c>
    </row>
    <row r="9" spans="1:5" x14ac:dyDescent="0.2">
      <c r="A9" s="1" t="s">
        <v>0</v>
      </c>
      <c r="B9" s="1" t="s">
        <v>15</v>
      </c>
      <c r="C9" s="1" t="s">
        <v>13</v>
      </c>
      <c r="D9" s="8">
        <f>D5+D7</f>
        <v>60353</v>
      </c>
      <c r="E9" s="6">
        <f>D9/(D9+D10)*100</f>
        <v>93.57199336423821</v>
      </c>
    </row>
    <row r="10" spans="1:5" x14ac:dyDescent="0.2">
      <c r="A10" s="1" t="s">
        <v>0</v>
      </c>
      <c r="B10" s="1" t="s">
        <v>15</v>
      </c>
      <c r="C10" s="1" t="s">
        <v>14</v>
      </c>
      <c r="D10" s="8">
        <f>D6+D8</f>
        <v>4146</v>
      </c>
      <c r="E10" s="6">
        <f>D10/(D9+D10)*100</f>
        <v>6.4280066357617942</v>
      </c>
    </row>
    <row r="11" spans="1:5" x14ac:dyDescent="0.2">
      <c r="A11" s="7" t="s">
        <v>1</v>
      </c>
      <c r="B11" s="1" t="s">
        <v>8</v>
      </c>
      <c r="C11" s="1" t="s">
        <v>13</v>
      </c>
      <c r="D11" s="8">
        <v>150758</v>
      </c>
      <c r="E11" s="6">
        <f>D11/(D11+D12)*100</f>
        <v>81.42611006389518</v>
      </c>
    </row>
    <row r="12" spans="1:5" x14ac:dyDescent="0.2">
      <c r="A12" s="7" t="s">
        <v>1</v>
      </c>
      <c r="B12" s="1" t="s">
        <v>8</v>
      </c>
      <c r="C12" s="1" t="s">
        <v>14</v>
      </c>
      <c r="D12" s="8">
        <v>34389</v>
      </c>
      <c r="E12" s="6">
        <f>D12/(D11+D12)*100</f>
        <v>18.573889936104827</v>
      </c>
    </row>
    <row r="13" spans="1:5" x14ac:dyDescent="0.2">
      <c r="A13" s="7" t="s">
        <v>1</v>
      </c>
      <c r="B13" s="1" t="s">
        <v>9</v>
      </c>
      <c r="C13" s="1" t="s">
        <v>13</v>
      </c>
      <c r="D13" s="8">
        <v>210389</v>
      </c>
      <c r="E13" s="6">
        <f>D13/(D13+D14)*100</f>
        <v>91.65838909800641</v>
      </c>
    </row>
    <row r="14" spans="1:5" x14ac:dyDescent="0.2">
      <c r="A14" s="7" t="s">
        <v>1</v>
      </c>
      <c r="B14" s="1" t="s">
        <v>9</v>
      </c>
      <c r="C14" s="1" t="s">
        <v>14</v>
      </c>
      <c r="D14" s="8">
        <v>19147</v>
      </c>
      <c r="E14" s="6">
        <f>D14/(D13+D14)*100</f>
        <v>8.3416109019935867</v>
      </c>
    </row>
    <row r="15" spans="1:5" x14ac:dyDescent="0.2">
      <c r="A15" s="7" t="s">
        <v>1</v>
      </c>
      <c r="B15" s="1" t="s">
        <v>15</v>
      </c>
      <c r="C15" s="1" t="s">
        <v>13</v>
      </c>
      <c r="D15" s="8">
        <f>D11+D13</f>
        <v>361147</v>
      </c>
      <c r="E15" s="6">
        <f>D15/(D15+D16)*100</f>
        <v>87.089897584419901</v>
      </c>
    </row>
    <row r="16" spans="1:5" x14ac:dyDescent="0.2">
      <c r="A16" s="7" t="s">
        <v>1</v>
      </c>
      <c r="B16" s="1" t="s">
        <v>15</v>
      </c>
      <c r="C16" s="1" t="s">
        <v>14</v>
      </c>
      <c r="D16" s="8">
        <f>D12+D14</f>
        <v>53536</v>
      </c>
      <c r="E16" s="6">
        <f>D16/(D15+D16)*100</f>
        <v>12.910102415580093</v>
      </c>
    </row>
    <row r="17" spans="1:5" x14ac:dyDescent="0.2">
      <c r="A17" s="7" t="s">
        <v>5</v>
      </c>
      <c r="B17" s="1" t="s">
        <v>8</v>
      </c>
      <c r="C17" s="1" t="s">
        <v>13</v>
      </c>
      <c r="D17" s="8">
        <v>5397</v>
      </c>
      <c r="E17" s="6">
        <f>D17/(D17+D18)*100</f>
        <v>99.447208402432281</v>
      </c>
    </row>
    <row r="18" spans="1:5" x14ac:dyDescent="0.2">
      <c r="A18" s="7" t="s">
        <v>5</v>
      </c>
      <c r="B18" s="1" t="s">
        <v>8</v>
      </c>
      <c r="C18" s="1" t="s">
        <v>14</v>
      </c>
      <c r="D18" s="8">
        <v>30</v>
      </c>
      <c r="E18" s="6">
        <f>D18/(D17+D18)*100</f>
        <v>0.55279159756771701</v>
      </c>
    </row>
    <row r="19" spans="1:5" x14ac:dyDescent="0.2">
      <c r="A19" s="7" t="s">
        <v>5</v>
      </c>
      <c r="B19" s="1" t="s">
        <v>9</v>
      </c>
      <c r="C19" s="1" t="s">
        <v>13</v>
      </c>
      <c r="D19" s="8">
        <v>84516</v>
      </c>
      <c r="E19" s="6">
        <f>D19/(D19+D20)*100</f>
        <v>97.332780541735758</v>
      </c>
    </row>
    <row r="20" spans="1:5" x14ac:dyDescent="0.2">
      <c r="A20" s="7" t="s">
        <v>5</v>
      </c>
      <c r="B20" s="1" t="s">
        <v>9</v>
      </c>
      <c r="C20" s="1" t="s">
        <v>14</v>
      </c>
      <c r="D20" s="8">
        <v>2316</v>
      </c>
      <c r="E20" s="6">
        <f>D20/(D19+D20)*100</f>
        <v>2.6672194582642343</v>
      </c>
    </row>
    <row r="21" spans="1:5" x14ac:dyDescent="0.2">
      <c r="A21" s="7" t="s">
        <v>5</v>
      </c>
      <c r="B21" s="1" t="s">
        <v>15</v>
      </c>
      <c r="C21" s="1" t="s">
        <v>13</v>
      </c>
      <c r="D21" s="8">
        <f>D17+D19</f>
        <v>89913</v>
      </c>
      <c r="E21" s="6">
        <f>D21/(D21+D22)*100</f>
        <v>97.457158651188507</v>
      </c>
    </row>
    <row r="22" spans="1:5" x14ac:dyDescent="0.2">
      <c r="A22" s="7" t="s">
        <v>5</v>
      </c>
      <c r="B22" s="1" t="s">
        <v>15</v>
      </c>
      <c r="C22" s="1" t="s">
        <v>14</v>
      </c>
      <c r="D22" s="8">
        <f>D18+D20</f>
        <v>2346</v>
      </c>
      <c r="E22" s="6">
        <f>D22/(D21+D22)*100</f>
        <v>2.542841348811498</v>
      </c>
    </row>
    <row r="23" spans="1:5" x14ac:dyDescent="0.2">
      <c r="A23" s="7" t="s">
        <v>2</v>
      </c>
      <c r="B23" s="1" t="s">
        <v>8</v>
      </c>
      <c r="C23" s="1" t="s">
        <v>13</v>
      </c>
      <c r="D23" s="8">
        <v>14644</v>
      </c>
      <c r="E23" s="6">
        <f>D23/(D23+D24)*100</f>
        <v>84.549653579676672</v>
      </c>
    </row>
    <row r="24" spans="1:5" x14ac:dyDescent="0.2">
      <c r="A24" s="7" t="s">
        <v>2</v>
      </c>
      <c r="B24" s="1" t="s">
        <v>8</v>
      </c>
      <c r="C24" s="1" t="s">
        <v>14</v>
      </c>
      <c r="D24" s="8">
        <v>2676</v>
      </c>
      <c r="E24" s="6">
        <f>D24/(D23+D24)*100</f>
        <v>15.450346420323324</v>
      </c>
    </row>
    <row r="25" spans="1:5" x14ac:dyDescent="0.2">
      <c r="A25" s="7" t="s">
        <v>2</v>
      </c>
      <c r="B25" s="1" t="s">
        <v>9</v>
      </c>
      <c r="C25" s="1" t="s">
        <v>13</v>
      </c>
      <c r="D25" s="8">
        <v>57776</v>
      </c>
      <c r="E25" s="6">
        <f>D25/(D25+D26)*100</f>
        <v>95.297474722483372</v>
      </c>
    </row>
    <row r="26" spans="1:5" x14ac:dyDescent="0.2">
      <c r="A26" s="7" t="s">
        <v>2</v>
      </c>
      <c r="B26" s="1" t="s">
        <v>9</v>
      </c>
      <c r="C26" s="1" t="s">
        <v>14</v>
      </c>
      <c r="D26" s="8">
        <v>2851</v>
      </c>
      <c r="E26" s="6">
        <f>D26/(D25+D26)*100</f>
        <v>4.7025252775166182</v>
      </c>
    </row>
    <row r="27" spans="1:5" x14ac:dyDescent="0.2">
      <c r="A27" s="7" t="s">
        <v>2</v>
      </c>
      <c r="B27" s="1" t="s">
        <v>15</v>
      </c>
      <c r="C27" s="1" t="s">
        <v>13</v>
      </c>
      <c r="D27" s="8">
        <f>D23+D25</f>
        <v>72420</v>
      </c>
      <c r="E27" s="6">
        <f>D27/(D27+D28)*100</f>
        <v>92.909284513836326</v>
      </c>
    </row>
    <row r="28" spans="1:5" x14ac:dyDescent="0.2">
      <c r="A28" s="7" t="s">
        <v>2</v>
      </c>
      <c r="B28" s="1" t="s">
        <v>15</v>
      </c>
      <c r="C28" s="1" t="s">
        <v>14</v>
      </c>
      <c r="D28" s="8">
        <f>D24+D26</f>
        <v>5527</v>
      </c>
      <c r="E28" s="6">
        <f>D28/(D27+D28)*100</f>
        <v>7.090715486163675</v>
      </c>
    </row>
    <row r="29" spans="1:5" x14ac:dyDescent="0.2">
      <c r="A29" s="7" t="s">
        <v>3</v>
      </c>
      <c r="B29" s="1" t="s">
        <v>8</v>
      </c>
      <c r="C29" s="1" t="s">
        <v>13</v>
      </c>
      <c r="D29" s="8">
        <v>4124</v>
      </c>
      <c r="E29" s="6">
        <f>D29/(D29+D30)*100</f>
        <v>100</v>
      </c>
    </row>
    <row r="30" spans="1:5" x14ac:dyDescent="0.2">
      <c r="A30" s="7" t="s">
        <v>3</v>
      </c>
      <c r="B30" s="1" t="s">
        <v>8</v>
      </c>
      <c r="C30" s="1" t="s">
        <v>14</v>
      </c>
      <c r="D30" s="8">
        <v>0</v>
      </c>
      <c r="E30" s="6">
        <f>D30/(D29+D30)*100</f>
        <v>0</v>
      </c>
    </row>
    <row r="31" spans="1:5" x14ac:dyDescent="0.2">
      <c r="A31" s="7" t="s">
        <v>3</v>
      </c>
      <c r="B31" s="1" t="s">
        <v>9</v>
      </c>
      <c r="C31" s="1" t="s">
        <v>13</v>
      </c>
      <c r="D31" s="8">
        <v>36311</v>
      </c>
      <c r="E31" s="6">
        <f>D31/(D31+D32)*100</f>
        <v>95.615651990730981</v>
      </c>
    </row>
    <row r="32" spans="1:5" x14ac:dyDescent="0.2">
      <c r="A32" s="7" t="s">
        <v>3</v>
      </c>
      <c r="B32" s="1" t="s">
        <v>9</v>
      </c>
      <c r="C32" s="1" t="s">
        <v>14</v>
      </c>
      <c r="D32" s="8">
        <v>1665</v>
      </c>
      <c r="E32" s="6">
        <f>D32/(D31+D32)*100</f>
        <v>4.3843480092690115</v>
      </c>
    </row>
    <row r="33" spans="1:5" x14ac:dyDescent="0.2">
      <c r="A33" s="7" t="s">
        <v>3</v>
      </c>
      <c r="B33" s="1" t="s">
        <v>15</v>
      </c>
      <c r="C33" s="1" t="s">
        <v>13</v>
      </c>
      <c r="D33" s="8">
        <f>D29+D31</f>
        <v>40435</v>
      </c>
      <c r="E33" s="6">
        <f>D33/(D33+D34)*100</f>
        <v>96.045130641330161</v>
      </c>
    </row>
    <row r="34" spans="1:5" x14ac:dyDescent="0.2">
      <c r="A34" s="7" t="s">
        <v>3</v>
      </c>
      <c r="B34" s="1" t="s">
        <v>15</v>
      </c>
      <c r="C34" s="1" t="s">
        <v>14</v>
      </c>
      <c r="D34" s="8">
        <f>D30+D32</f>
        <v>1665</v>
      </c>
      <c r="E34" s="6">
        <f>D34/(D33+D34)*100</f>
        <v>3.9548693586698338</v>
      </c>
    </row>
    <row r="35" spans="1:5" x14ac:dyDescent="0.2">
      <c r="A35" s="7" t="s">
        <v>4</v>
      </c>
      <c r="B35" s="1" t="s">
        <v>8</v>
      </c>
      <c r="C35" s="1" t="s">
        <v>13</v>
      </c>
      <c r="D35" s="8">
        <v>15658</v>
      </c>
      <c r="E35" s="6">
        <f>D35/(D35+D36)*100</f>
        <v>99.214294766189326</v>
      </c>
    </row>
    <row r="36" spans="1:5" x14ac:dyDescent="0.2">
      <c r="A36" s="7" t="s">
        <v>4</v>
      </c>
      <c r="B36" s="1" t="s">
        <v>8</v>
      </c>
      <c r="C36" s="1" t="s">
        <v>14</v>
      </c>
      <c r="D36" s="8">
        <v>124</v>
      </c>
      <c r="E36" s="6">
        <f>D36/(D35+D36)*100</f>
        <v>0.78570523381067037</v>
      </c>
    </row>
    <row r="37" spans="1:5" x14ac:dyDescent="0.2">
      <c r="A37" s="7" t="s">
        <v>4</v>
      </c>
      <c r="B37" s="1" t="s">
        <v>9</v>
      </c>
      <c r="C37" s="1" t="s">
        <v>13</v>
      </c>
      <c r="D37" s="8">
        <v>138847</v>
      </c>
      <c r="E37" s="6">
        <f>D37/(D37+D38)*100</f>
        <v>95.999529844502987</v>
      </c>
    </row>
    <row r="38" spans="1:5" x14ac:dyDescent="0.2">
      <c r="A38" s="7" t="s">
        <v>4</v>
      </c>
      <c r="B38" s="1" t="s">
        <v>9</v>
      </c>
      <c r="C38" s="1" t="s">
        <v>14</v>
      </c>
      <c r="D38" s="8">
        <v>5786</v>
      </c>
      <c r="E38" s="6">
        <f>D38/(D37+D38)*100</f>
        <v>4.0004701554970161</v>
      </c>
    </row>
    <row r="39" spans="1:5" x14ac:dyDescent="0.2">
      <c r="A39" s="7" t="s">
        <v>4</v>
      </c>
      <c r="B39" s="1" t="s">
        <v>15</v>
      </c>
      <c r="C39" s="1" t="s">
        <v>13</v>
      </c>
      <c r="D39" s="8">
        <f>D35+D37</f>
        <v>154505</v>
      </c>
      <c r="E39" s="6">
        <f>D39/(D39+D40)*100</f>
        <v>96.31580587850263</v>
      </c>
    </row>
    <row r="40" spans="1:5" x14ac:dyDescent="0.2">
      <c r="A40" s="7" t="s">
        <v>4</v>
      </c>
      <c r="B40" s="1" t="s">
        <v>15</v>
      </c>
      <c r="C40" s="1" t="s">
        <v>14</v>
      </c>
      <c r="D40" s="8">
        <f>D36+D38</f>
        <v>5910</v>
      </c>
      <c r="E40" s="6">
        <f>D40/(D39+D40)*100</f>
        <v>3.6841941214973661</v>
      </c>
    </row>
    <row r="41" spans="1:5" x14ac:dyDescent="0.2">
      <c r="A41" s="7" t="s">
        <v>6</v>
      </c>
      <c r="B41" s="1" t="s">
        <v>8</v>
      </c>
      <c r="C41" s="1" t="s">
        <v>13</v>
      </c>
      <c r="D41" s="8">
        <v>202360</v>
      </c>
      <c r="E41" s="6">
        <f>D41/(D41+D42)*100</f>
        <v>83.914923968169049</v>
      </c>
    </row>
    <row r="42" spans="1:5" x14ac:dyDescent="0.2">
      <c r="A42" s="7" t="s">
        <v>6</v>
      </c>
      <c r="B42" s="1" t="s">
        <v>8</v>
      </c>
      <c r="C42" s="1" t="s">
        <v>14</v>
      </c>
      <c r="D42" s="8">
        <v>38789</v>
      </c>
      <c r="E42" s="6">
        <f>D42/(D41+D42)*100</f>
        <v>16.08507603183094</v>
      </c>
    </row>
    <row r="43" spans="1:5" x14ac:dyDescent="0.2">
      <c r="A43" s="7" t="s">
        <v>6</v>
      </c>
      <c r="B43" s="1" t="s">
        <v>9</v>
      </c>
      <c r="C43" s="1" t="s">
        <v>13</v>
      </c>
      <c r="D43" s="8">
        <v>576413</v>
      </c>
      <c r="E43" s="6">
        <f>D43/(D43+D44)*100</f>
        <v>94.377277922043902</v>
      </c>
    </row>
    <row r="44" spans="1:5" x14ac:dyDescent="0.2">
      <c r="A44" s="7" t="s">
        <v>6</v>
      </c>
      <c r="B44" s="1" t="s">
        <v>9</v>
      </c>
      <c r="C44" s="1" t="s">
        <v>14</v>
      </c>
      <c r="D44" s="8">
        <v>34341</v>
      </c>
      <c r="E44" s="6">
        <f>D44/(D43+D44)*100</f>
        <v>5.6227220779560998</v>
      </c>
    </row>
    <row r="45" spans="1:5" x14ac:dyDescent="0.2">
      <c r="A45" s="7" t="s">
        <v>6</v>
      </c>
      <c r="B45" s="1" t="s">
        <v>15</v>
      </c>
      <c r="C45" s="1" t="s">
        <v>13</v>
      </c>
      <c r="D45" s="8">
        <f>D41+D43</f>
        <v>778773</v>
      </c>
      <c r="E45" s="6">
        <f>D45/(D45+D46)*100</f>
        <v>91.415689344913687</v>
      </c>
    </row>
    <row r="46" spans="1:5" x14ac:dyDescent="0.2">
      <c r="A46" s="7" t="s">
        <v>6</v>
      </c>
      <c r="B46" s="1" t="s">
        <v>15</v>
      </c>
      <c r="C46" s="1" t="s">
        <v>14</v>
      </c>
      <c r="D46" s="8">
        <f>D42+D44</f>
        <v>73130</v>
      </c>
      <c r="E46" s="6">
        <f>D46/(D45+D46)*100</f>
        <v>8.5843106550863197</v>
      </c>
    </row>
    <row r="47" spans="1:5" x14ac:dyDescent="0.2">
      <c r="D47" s="5"/>
      <c r="E47" s="6"/>
    </row>
    <row r="48" spans="1:5" x14ac:dyDescent="0.2">
      <c r="D48" s="5"/>
      <c r="E48" s="6"/>
    </row>
    <row r="49" spans="4:5" x14ac:dyDescent="0.2">
      <c r="D49" s="5"/>
      <c r="E49" s="6"/>
    </row>
    <row r="50" spans="4:5" x14ac:dyDescent="0.2">
      <c r="D50" s="5"/>
      <c r="E50" s="6"/>
    </row>
    <row r="51" spans="4:5" x14ac:dyDescent="0.2">
      <c r="D51" s="5"/>
      <c r="E51" s="6"/>
    </row>
    <row r="52" spans="4:5" x14ac:dyDescent="0.2">
      <c r="D52" s="5"/>
      <c r="E52" s="6"/>
    </row>
    <row r="53" spans="4:5" x14ac:dyDescent="0.2">
      <c r="D53" s="5"/>
      <c r="E53" s="6"/>
    </row>
    <row r="54" spans="4:5" x14ac:dyDescent="0.2">
      <c r="D54" s="5"/>
      <c r="E54" s="6"/>
    </row>
    <row r="55" spans="4:5" x14ac:dyDescent="0.2">
      <c r="D55" s="5"/>
      <c r="E55" s="6"/>
    </row>
    <row r="56" spans="4:5" x14ac:dyDescent="0.2">
      <c r="D56" s="5"/>
      <c r="E56" s="6"/>
    </row>
    <row r="57" spans="4:5" x14ac:dyDescent="0.2">
      <c r="D57" s="5"/>
      <c r="E57" s="6"/>
    </row>
    <row r="58" spans="4:5" x14ac:dyDescent="0.2">
      <c r="D58" s="5"/>
      <c r="E58" s="6"/>
    </row>
    <row r="59" spans="4:5" x14ac:dyDescent="0.2">
      <c r="D59" s="5"/>
      <c r="E59" s="6"/>
    </row>
    <row r="60" spans="4:5" x14ac:dyDescent="0.2">
      <c r="D60" s="5"/>
      <c r="E60" s="6"/>
    </row>
    <row r="61" spans="4:5" x14ac:dyDescent="0.2">
      <c r="D61" s="5"/>
      <c r="E61" s="6"/>
    </row>
    <row r="62" spans="4:5" x14ac:dyDescent="0.2">
      <c r="D62" s="5"/>
      <c r="E62" s="6"/>
    </row>
    <row r="63" spans="4:5" x14ac:dyDescent="0.2">
      <c r="D63" s="5"/>
      <c r="E63" s="6"/>
    </row>
    <row r="64" spans="4:5" x14ac:dyDescent="0.2">
      <c r="D64" s="5"/>
      <c r="E64" s="6"/>
    </row>
    <row r="65" spans="4:5" x14ac:dyDescent="0.2">
      <c r="D65" s="5"/>
      <c r="E65" s="6"/>
    </row>
    <row r="66" spans="4:5" x14ac:dyDescent="0.2">
      <c r="D66" s="5"/>
      <c r="E66" s="6"/>
    </row>
    <row r="67" spans="4:5" x14ac:dyDescent="0.2">
      <c r="D67" s="5"/>
      <c r="E67" s="6"/>
    </row>
    <row r="68" spans="4:5" x14ac:dyDescent="0.2">
      <c r="D68" s="5"/>
      <c r="E68" s="6"/>
    </row>
    <row r="69" spans="4:5" x14ac:dyDescent="0.2">
      <c r="D69" s="5"/>
      <c r="E69" s="6"/>
    </row>
    <row r="70" spans="4:5" x14ac:dyDescent="0.2">
      <c r="D70" s="5"/>
      <c r="E70" s="6"/>
    </row>
    <row r="71" spans="4:5" x14ac:dyDescent="0.2">
      <c r="D71" s="5"/>
      <c r="E71" s="6"/>
    </row>
    <row r="72" spans="4:5" x14ac:dyDescent="0.2">
      <c r="D72" s="5"/>
      <c r="E72" s="6"/>
    </row>
    <row r="73" spans="4:5" x14ac:dyDescent="0.2">
      <c r="D73" s="5"/>
      <c r="E73" s="6"/>
    </row>
  </sheetData>
  <sortState xmlns:xlrd2="http://schemas.microsoft.com/office/spreadsheetml/2017/richdata2" ref="A5:E369">
    <sortCondition ref="A5:A369"/>
    <sortCondition ref="B5:B369"/>
  </sortState>
  <phoneticPr fontId="2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HouseholdsNoVehicle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Ethan S.</dc:creator>
  <cp:lastModifiedBy>Johnson, Ethan S.</cp:lastModifiedBy>
  <dcterms:created xsi:type="dcterms:W3CDTF">2020-09-14T15:23:14Z</dcterms:created>
  <dcterms:modified xsi:type="dcterms:W3CDTF">2021-05-27T18:35:25Z</dcterms:modified>
</cp:coreProperties>
</file>